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putat_VRU\Desktop\Аналітична довідка 9 місяців\"/>
    </mc:Choice>
  </mc:AlternateContent>
  <bookViews>
    <workbookView xWindow="0" yWindow="0" windowWidth="23040" windowHeight="11340"/>
  </bookViews>
  <sheets>
    <sheet name="боржники" sheetId="1" r:id="rId1"/>
  </sheets>
  <calcPr calcId="162913"/>
</workbook>
</file>

<file path=xl/calcChain.xml><?xml version="1.0" encoding="utf-8"?>
<calcChain xmlns="http://schemas.openxmlformats.org/spreadsheetml/2006/main">
  <c r="L12" i="1" l="1"/>
  <c r="K12" i="1"/>
  <c r="K10" i="1"/>
  <c r="L10" i="1" s="1"/>
  <c r="L9" i="1"/>
  <c r="K9" i="1"/>
  <c r="K8" i="1"/>
  <c r="L8" i="1" s="1"/>
  <c r="L7" i="1"/>
  <c r="K7" i="1"/>
  <c r="K6" i="1"/>
  <c r="L6" i="1" s="1"/>
  <c r="K5" i="1"/>
  <c r="K3" i="1"/>
</calcChain>
</file>

<file path=xl/sharedStrings.xml><?xml version="1.0" encoding="utf-8"?>
<sst xmlns="http://schemas.openxmlformats.org/spreadsheetml/2006/main" count="63" uniqueCount="54">
  <si>
    <t>Інформація щодо орендарів, які мають найбільшу суму заборгованості перед державним бюджетом</t>
  </si>
  <si>
    <t>Назва орендаря</t>
  </si>
  <si>
    <t>Об'єкт оренди (назва)</t>
  </si>
  <si>
    <t>Об'єкт оренди (адреса)</t>
  </si>
  <si>
    <t>Договір оренди( №)</t>
  </si>
  <si>
    <t>Початок дії договору</t>
  </si>
  <si>
    <t>Закінчення дії договору</t>
  </si>
  <si>
    <t>Розмір орендованого майна, кв.м</t>
  </si>
  <si>
    <t>Сума орендної плати нарахована до державного бюджету
за останній місяць звітного періоду/останній місяць оренди
грн</t>
  </si>
  <si>
    <t>Заборгованість зі сплати орендної плати до державного бюджету всього на початок поточного року, грн</t>
  </si>
  <si>
    <t>Заборгованість всього на кінець звітного періоду, грн</t>
  </si>
  <si>
    <t>Динаміка заборгованості, грн</t>
  </si>
  <si>
    <t>Динаміка заборгованості  у звітному періоді, %</t>
  </si>
  <si>
    <t xml:space="preserve">У тому числі щодо стягнення якої здійснюється відповідно до Закону України "Про відновлення платоспроможності  боржника або визнання його банкрутом" </t>
  </si>
  <si>
    <t xml:space="preserve">У тому числі щодо  якої прийнято рішення судів на користь Фонду та  здійснюється заходи відповідно до вимог Закону України «Про виконавче провадження» </t>
  </si>
  <si>
    <t>У тому числі що находиться на стадії судового розгляду</t>
  </si>
  <si>
    <t>У тому числі щодо якої зджійснюється досудове врегулювання (у т.ч. передано до правоохоронних органів, направлено претензії)</t>
  </si>
  <si>
    <t>ТОВ "Європіан Агро Інвестмент Юкрейн"</t>
  </si>
  <si>
    <t>група інвертанрних об"єктів</t>
  </si>
  <si>
    <t>Одеська обл., м. Чорноморськ, вул. Сухолиманська, 31-Б, 35, 35-В, 1-Д</t>
  </si>
  <si>
    <t>ПАТ "Лисичанський склозавод "Пролетарий"</t>
  </si>
  <si>
    <t>ЄМК ДП  "ОРДЕНА ТРУДОВОГО ЧЕРВОНОГО ПРАПОРА ДЕРЖАВНИЙ СКЛЯНИЙ ЗАВОД "ПРОЛЕТАРИЙ"</t>
  </si>
  <si>
    <t>м. Лисичанськ, вул. Мічуріна, 1</t>
  </si>
  <si>
    <t>001036/09</t>
  </si>
  <si>
    <t>ЄМК</t>
  </si>
  <si>
    <t>-</t>
  </si>
  <si>
    <t>ТОВ "СРЗ"</t>
  </si>
  <si>
    <t>ЄМК ДЕРЖАВНРГО ПІДПРИЄМСТВА "АЗОВСЬКИЙ СУДНОРЕМОНТНИЙ ЗАВОД"</t>
  </si>
  <si>
    <t>Донецька обл., 87510 м. Маріуполь, просп. Адмірала Луніна, 2</t>
  </si>
  <si>
    <t>1055/03</t>
  </si>
  <si>
    <t>ТОВ "Преміум Авіа Солюшнз"</t>
  </si>
  <si>
    <t>приміщення  будівлі терміналу "С"</t>
  </si>
  <si>
    <t>Київська обл., м. Бориспіль, Аеропорт</t>
  </si>
  <si>
    <t>ТОВ "Контейнерний термінал Юсеком"</t>
  </si>
  <si>
    <t>ЄМК ДП "УКРСПЕЦОБЛАДНАННЯ"</t>
  </si>
  <si>
    <t>м.Одеса, пров.Сабанський,1, офіс.1 та м.Чорноморськ, с.Малодолинське, вул.Лиманська,1</t>
  </si>
  <si>
    <t>ПрАТ"Авіакомпанія "Міжнародні авіалінії України"</t>
  </si>
  <si>
    <t>нерухоме майно</t>
  </si>
  <si>
    <t>Київська обл., м. Бориспіль, Міжнародний аеропорт "Бориспіль"</t>
  </si>
  <si>
    <t>1505
1651
1708
1743
1932
1731
2031
1730</t>
  </si>
  <si>
    <t>30.10.2013
23.01.2015
24.06.2015
24.12.2015
20.01.2017
30.09.2015
09.11.2017
30.09.2015</t>
  </si>
  <si>
    <t>29.12.2020
23.11.2020
23.06.2025
23.12.2020
19.01.2021
29.09.2020
08.10.2020
29.09.2020</t>
  </si>
  <si>
    <t>ПрАТ "Болградський виноробний завод"</t>
  </si>
  <si>
    <t>ЄМК "Болградський виноробний завод"</t>
  </si>
  <si>
    <t>68700, Одеська область. м. Болград, вул. Болградських ополченців, 99</t>
  </si>
  <si>
    <t>ТОВ "Управляюча компанія "Служба комунального сервісу"</t>
  </si>
  <si>
    <t>03680, м. Київ, пр-т Лобановського, 51</t>
  </si>
  <si>
    <t>Орендне підприємство "Азовське морське пароплавство"</t>
  </si>
  <si>
    <t xml:space="preserve"> ЄМК ДЕРЖАВНОЇ СУДНОПЛАВНОЇ  КОМПАНІЇ "АЗОВСЬКЕ МОРСЬКЕ ПАРОПЛАВСТВО"</t>
  </si>
  <si>
    <t>87510, М. МАРІУПОЛЬ, ПР. АДМ. ЛУНІНА, 89</t>
  </si>
  <si>
    <t>Д - 1843</t>
  </si>
  <si>
    <t>ПрАТ "ІЗМАЇЛЬСЬКИЙ ВИНЗАВОД"</t>
  </si>
  <si>
    <t>ЄМК державного підприємства "Ізмаїльський винзавод"</t>
  </si>
  <si>
    <t>Ізмаїльський район, с.м.т. Суворово, вул.Лиманська,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</si>
</sst>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yyyy/mm"/>
    <numFmt numFmtId="166" formatCode="d\.m\.yyyy"/>
  </numFmts>
  <fonts count="4" x14ac:knownFonts="1">
    <font>
      <sz val="10"/>
      <color rgb="FF000000"/>
      <name val="Arial"/>
    </font>
    <font>
      <b/>
      <sz val="14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1" fontId="2" fillId="0" borderId="0" xfId="0" applyNumberFormat="1" applyFont="1" applyAlignment="1"/>
    <xf numFmtId="1" fontId="2" fillId="0" borderId="0" xfId="0" applyNumberFormat="1" applyFont="1"/>
    <xf numFmtId="4" fontId="2" fillId="0" borderId="0" xfId="0" applyNumberFormat="1" applyFont="1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27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4140625" defaultRowHeight="15.75" customHeight="1" x14ac:dyDescent="0.25"/>
  <cols>
    <col min="1" max="1" width="29.33203125" customWidth="1"/>
    <col min="2" max="2" width="25.109375" customWidth="1"/>
    <col min="3" max="3" width="20" customWidth="1"/>
    <col min="4" max="4" width="12.109375" customWidth="1"/>
    <col min="5" max="10" width="16.6640625" customWidth="1"/>
    <col min="11" max="11" width="14.88671875" customWidth="1"/>
    <col min="12" max="12" width="14.109375" customWidth="1"/>
    <col min="13" max="14" width="21.33203125" customWidth="1"/>
    <col min="15" max="15" width="16.109375" customWidth="1"/>
    <col min="16" max="16" width="19.88671875" customWidth="1"/>
  </cols>
  <sheetData>
    <row r="1" spans="1:17" ht="37.5" customHeight="1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"/>
    </row>
    <row r="2" spans="1:17" ht="132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1"/>
    </row>
    <row r="3" spans="1:17" ht="52.8" x14ac:dyDescent="0.25">
      <c r="A3" s="4" t="s">
        <v>17</v>
      </c>
      <c r="B3" s="5" t="s">
        <v>18</v>
      </c>
      <c r="C3" s="5" t="s">
        <v>19</v>
      </c>
      <c r="D3" s="5">
        <v>209840911714</v>
      </c>
      <c r="E3" s="6">
        <v>43264</v>
      </c>
      <c r="F3" s="6">
        <v>24637</v>
      </c>
      <c r="G3" s="5">
        <v>113106.5</v>
      </c>
      <c r="H3" s="5">
        <v>2062845.82</v>
      </c>
      <c r="I3" s="5">
        <v>21027192.190000001</v>
      </c>
      <c r="J3" s="5">
        <v>40604735</v>
      </c>
      <c r="K3" s="5">
        <f>J3-I3</f>
        <v>19577542.809999999</v>
      </c>
      <c r="L3" s="5">
        <v>93.105834735797899</v>
      </c>
      <c r="M3" s="5">
        <v>40604735</v>
      </c>
      <c r="N3" s="5">
        <v>0</v>
      </c>
      <c r="O3" s="5">
        <v>0</v>
      </c>
      <c r="P3" s="5">
        <v>0</v>
      </c>
      <c r="Q3" s="1"/>
    </row>
    <row r="4" spans="1:17" ht="66" x14ac:dyDescent="0.25">
      <c r="A4" s="4" t="s">
        <v>20</v>
      </c>
      <c r="B4" s="5" t="s">
        <v>21</v>
      </c>
      <c r="C4" s="5" t="s">
        <v>22</v>
      </c>
      <c r="D4" s="5" t="s">
        <v>23</v>
      </c>
      <c r="E4" s="6">
        <v>37120</v>
      </c>
      <c r="F4" s="6">
        <v>43329</v>
      </c>
      <c r="G4" s="5" t="s">
        <v>24</v>
      </c>
      <c r="H4" s="5">
        <v>1477785</v>
      </c>
      <c r="I4" s="5">
        <v>36489423.939999998</v>
      </c>
      <c r="J4" s="5">
        <v>36489423.939999998</v>
      </c>
      <c r="K4" s="5" t="s">
        <v>25</v>
      </c>
      <c r="L4" s="5" t="s">
        <v>25</v>
      </c>
      <c r="M4" s="5">
        <v>36489423.939999998</v>
      </c>
      <c r="N4" s="5">
        <v>0</v>
      </c>
      <c r="O4" s="5">
        <v>0</v>
      </c>
      <c r="P4" s="5">
        <v>0</v>
      </c>
      <c r="Q4" s="1"/>
    </row>
    <row r="5" spans="1:17" ht="66" x14ac:dyDescent="0.25">
      <c r="A5" s="4" t="s">
        <v>26</v>
      </c>
      <c r="B5" s="5" t="s">
        <v>27</v>
      </c>
      <c r="C5" s="5" t="s">
        <v>28</v>
      </c>
      <c r="D5" s="7" t="s">
        <v>29</v>
      </c>
      <c r="E5" s="6">
        <v>37789</v>
      </c>
      <c r="F5" s="6">
        <v>42538</v>
      </c>
      <c r="G5" s="5" t="s">
        <v>24</v>
      </c>
      <c r="H5" s="5">
        <v>926424.14</v>
      </c>
      <c r="I5" s="5">
        <v>28950160.899999999</v>
      </c>
      <c r="J5" s="5">
        <v>32641490.390000001</v>
      </c>
      <c r="K5" s="5">
        <f t="shared" ref="K5:K10" si="0">J5-I5</f>
        <v>3691329.4900000021</v>
      </c>
      <c r="L5" s="5">
        <v>12.750635489559585</v>
      </c>
      <c r="M5" s="5">
        <v>0</v>
      </c>
      <c r="N5" s="5">
        <v>0</v>
      </c>
      <c r="O5" s="5">
        <v>32641490.390000001</v>
      </c>
      <c r="P5" s="5">
        <v>0</v>
      </c>
      <c r="Q5" s="1"/>
    </row>
    <row r="6" spans="1:17" ht="26.4" x14ac:dyDescent="0.25">
      <c r="A6" s="4" t="s">
        <v>30</v>
      </c>
      <c r="B6" s="5" t="s">
        <v>31</v>
      </c>
      <c r="C6" s="5" t="s">
        <v>32</v>
      </c>
      <c r="D6" s="5">
        <v>2216</v>
      </c>
      <c r="E6" s="6">
        <v>43496</v>
      </c>
      <c r="F6" s="6">
        <v>47148</v>
      </c>
      <c r="G6" s="5">
        <v>2002.7</v>
      </c>
      <c r="H6" s="5">
        <v>460976.22</v>
      </c>
      <c r="I6" s="5">
        <v>7653502.5199999996</v>
      </c>
      <c r="J6" s="5">
        <v>11860920.220000001</v>
      </c>
      <c r="K6" s="5">
        <f t="shared" si="0"/>
        <v>4207417.7000000011</v>
      </c>
      <c r="L6" s="5">
        <f t="shared" ref="L6:L10" si="1">K6*100/I6</f>
        <v>54.973754682973585</v>
      </c>
      <c r="M6" s="5">
        <v>0</v>
      </c>
      <c r="N6" s="5">
        <v>0</v>
      </c>
      <c r="O6" s="5">
        <v>0</v>
      </c>
      <c r="P6" s="5">
        <v>11860920.220000001</v>
      </c>
      <c r="Q6" s="1"/>
    </row>
    <row r="7" spans="1:17" ht="79.2" x14ac:dyDescent="0.25">
      <c r="A7" s="4" t="s">
        <v>33</v>
      </c>
      <c r="B7" s="5" t="s">
        <v>34</v>
      </c>
      <c r="C7" s="5" t="s">
        <v>35</v>
      </c>
      <c r="D7" s="5">
        <v>20984091349</v>
      </c>
      <c r="E7" s="6">
        <v>39339</v>
      </c>
      <c r="F7" s="6">
        <v>44818</v>
      </c>
      <c r="G7" s="5" t="s">
        <v>24</v>
      </c>
      <c r="H7" s="5">
        <v>786480.53</v>
      </c>
      <c r="I7" s="5">
        <v>4359625.2</v>
      </c>
      <c r="J7" s="5">
        <v>8770918.3300000001</v>
      </c>
      <c r="K7" s="5">
        <f t="shared" si="0"/>
        <v>4411293.13</v>
      </c>
      <c r="L7" s="5">
        <f t="shared" si="1"/>
        <v>101.18514614513192</v>
      </c>
      <c r="M7" s="5">
        <v>4359625.2</v>
      </c>
      <c r="N7" s="5">
        <v>0</v>
      </c>
      <c r="O7" s="5">
        <v>0</v>
      </c>
      <c r="P7" s="5">
        <v>4093910</v>
      </c>
      <c r="Q7" s="1"/>
    </row>
    <row r="8" spans="1:17" ht="105.6" x14ac:dyDescent="0.25">
      <c r="A8" s="4" t="s">
        <v>36</v>
      </c>
      <c r="B8" s="5" t="s">
        <v>37</v>
      </c>
      <c r="C8" s="8" t="s">
        <v>38</v>
      </c>
      <c r="D8" s="5" t="s">
        <v>39</v>
      </c>
      <c r="E8" s="4" t="s">
        <v>40</v>
      </c>
      <c r="F8" s="4" t="s">
        <v>41</v>
      </c>
      <c r="G8" s="5">
        <v>8224.1</v>
      </c>
      <c r="H8" s="5">
        <v>947228.55</v>
      </c>
      <c r="I8" s="5">
        <v>10437251</v>
      </c>
      <c r="J8" s="5">
        <v>7728471.9400000004</v>
      </c>
      <c r="K8" s="5">
        <f t="shared" si="0"/>
        <v>-2708779.0599999996</v>
      </c>
      <c r="L8" s="5">
        <f t="shared" si="1"/>
        <v>-25.952993369614273</v>
      </c>
      <c r="M8" s="5">
        <v>0</v>
      </c>
      <c r="N8" s="5">
        <v>0</v>
      </c>
      <c r="O8" s="5">
        <v>0</v>
      </c>
      <c r="P8" s="5">
        <v>7728471.9400000004</v>
      </c>
      <c r="Q8" s="1"/>
    </row>
    <row r="9" spans="1:17" ht="52.8" x14ac:dyDescent="0.25">
      <c r="A9" s="4" t="s">
        <v>42</v>
      </c>
      <c r="B9" s="5" t="s">
        <v>43</v>
      </c>
      <c r="C9" s="5" t="s">
        <v>44</v>
      </c>
      <c r="D9" s="5">
        <v>2098409106</v>
      </c>
      <c r="E9" s="6">
        <v>37511</v>
      </c>
      <c r="F9" s="6">
        <v>44816</v>
      </c>
      <c r="G9" s="5" t="s">
        <v>24</v>
      </c>
      <c r="H9" s="5">
        <v>383473.16</v>
      </c>
      <c r="I9" s="5">
        <v>4032718.51</v>
      </c>
      <c r="J9" s="5">
        <v>7458918.2599999998</v>
      </c>
      <c r="K9" s="5">
        <f t="shared" si="0"/>
        <v>3426199.75</v>
      </c>
      <c r="L9" s="5">
        <f t="shared" si="1"/>
        <v>84.960052170861786</v>
      </c>
      <c r="M9" s="5">
        <v>0</v>
      </c>
      <c r="N9" s="5">
        <v>0</v>
      </c>
      <c r="O9" s="5">
        <v>1950156.78</v>
      </c>
      <c r="P9" s="5">
        <v>4288703.97</v>
      </c>
      <c r="Q9" s="1"/>
    </row>
    <row r="10" spans="1:17" ht="26.4" x14ac:dyDescent="0.25">
      <c r="A10" s="4" t="s">
        <v>45</v>
      </c>
      <c r="B10" s="5" t="s">
        <v>37</v>
      </c>
      <c r="C10" s="5" t="s">
        <v>46</v>
      </c>
      <c r="D10" s="5">
        <v>8182</v>
      </c>
      <c r="E10" s="6">
        <v>43277</v>
      </c>
      <c r="F10" s="6">
        <v>44342</v>
      </c>
      <c r="G10" s="5">
        <v>2748.7</v>
      </c>
      <c r="H10" s="5">
        <v>238360</v>
      </c>
      <c r="I10" s="5">
        <v>6421855</v>
      </c>
      <c r="J10" s="5">
        <v>6654826.8600000003</v>
      </c>
      <c r="K10" s="5">
        <f t="shared" si="0"/>
        <v>232971.86000000034</v>
      </c>
      <c r="L10" s="5">
        <f t="shared" si="1"/>
        <v>3.6277969527496392</v>
      </c>
      <c r="M10" s="5">
        <v>0</v>
      </c>
      <c r="N10" s="5">
        <v>6654826.8600000003</v>
      </c>
      <c r="O10" s="5">
        <v>0</v>
      </c>
      <c r="P10" s="5">
        <v>0</v>
      </c>
      <c r="Q10" s="1"/>
    </row>
    <row r="11" spans="1:17" ht="66" x14ac:dyDescent="0.25">
      <c r="A11" s="4" t="s">
        <v>47</v>
      </c>
      <c r="B11" s="5" t="s">
        <v>48</v>
      </c>
      <c r="C11" s="5" t="s">
        <v>49</v>
      </c>
      <c r="D11" s="5" t="s">
        <v>50</v>
      </c>
      <c r="E11" s="6">
        <v>34122</v>
      </c>
      <c r="F11" s="6">
        <v>37774</v>
      </c>
      <c r="G11" s="5" t="s">
        <v>24</v>
      </c>
      <c r="H11" s="5">
        <v>103369</v>
      </c>
      <c r="I11" s="5">
        <v>6191985</v>
      </c>
      <c r="J11" s="5">
        <v>6191984.9500000002</v>
      </c>
      <c r="K11" s="5" t="s">
        <v>25</v>
      </c>
      <c r="L11" s="5" t="s">
        <v>25</v>
      </c>
      <c r="M11" s="5">
        <v>6191984.9500000002</v>
      </c>
      <c r="N11" s="5">
        <v>0</v>
      </c>
      <c r="O11" s="5">
        <v>0</v>
      </c>
      <c r="P11" s="5">
        <v>0</v>
      </c>
      <c r="Q11" s="1"/>
    </row>
    <row r="12" spans="1:17" ht="39.6" x14ac:dyDescent="0.25">
      <c r="A12" s="4" t="s">
        <v>51</v>
      </c>
      <c r="B12" s="5" t="s">
        <v>52</v>
      </c>
      <c r="C12" s="5" t="s">
        <v>53</v>
      </c>
      <c r="D12" s="5">
        <v>2098409104</v>
      </c>
      <c r="E12" s="9">
        <v>36845</v>
      </c>
      <c r="F12" s="9">
        <v>44136</v>
      </c>
      <c r="G12" s="5" t="s">
        <v>24</v>
      </c>
      <c r="H12" s="5">
        <v>600291.68999999994</v>
      </c>
      <c r="I12" s="5">
        <v>5632758.2000000002</v>
      </c>
      <c r="J12" s="5">
        <v>5996867.4900000002</v>
      </c>
      <c r="K12" s="10">
        <f>J12-I12</f>
        <v>364109.29000000004</v>
      </c>
      <c r="L12" s="10">
        <f>K12*100/I12</f>
        <v>6.4641384748239323</v>
      </c>
      <c r="M12" s="10"/>
      <c r="N12" s="10"/>
      <c r="O12" s="10"/>
      <c r="P12" s="10"/>
      <c r="Q12" s="11"/>
    </row>
    <row r="13" spans="1:17" ht="13.2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14"/>
      <c r="O13" s="14"/>
      <c r="P13" s="14"/>
      <c r="Q13" s="1"/>
    </row>
    <row r="14" spans="1:17" ht="13.2" x14ac:dyDescent="0.25">
      <c r="A14" s="12"/>
      <c r="B14" s="13"/>
      <c r="C14" s="13"/>
      <c r="D14" s="13"/>
      <c r="E14" s="13"/>
      <c r="F14" s="13"/>
      <c r="G14" s="13"/>
      <c r="H14" s="15"/>
      <c r="I14" s="15"/>
      <c r="J14" s="15"/>
      <c r="K14" s="15"/>
      <c r="L14" s="14"/>
      <c r="M14" s="14"/>
      <c r="N14" s="14"/>
      <c r="O14" s="14"/>
      <c r="P14" s="14"/>
      <c r="Q14" s="1"/>
    </row>
    <row r="15" spans="1:17" ht="13.2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4"/>
      <c r="P15" s="14"/>
      <c r="Q15" s="1"/>
    </row>
    <row r="16" spans="1:17" ht="13.2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4"/>
      <c r="N16" s="14"/>
      <c r="O16" s="14"/>
      <c r="P16" s="14"/>
      <c r="Q16" s="1"/>
    </row>
    <row r="17" spans="1:17" ht="13.2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14"/>
      <c r="N17" s="14"/>
      <c r="O17" s="14"/>
      <c r="P17" s="14"/>
      <c r="Q17" s="1"/>
    </row>
    <row r="18" spans="1:17" ht="13.2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4"/>
      <c r="N18" s="14"/>
      <c r="O18" s="14"/>
      <c r="P18" s="14"/>
      <c r="Q18" s="1"/>
    </row>
    <row r="19" spans="1:17" ht="13.2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4"/>
      <c r="N19" s="14"/>
      <c r="O19" s="14"/>
      <c r="P19" s="14"/>
      <c r="Q19" s="1"/>
    </row>
    <row r="20" spans="1:17" ht="13.2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4"/>
      <c r="N20" s="14"/>
      <c r="O20" s="14"/>
      <c r="P20" s="14"/>
      <c r="Q20" s="1"/>
    </row>
    <row r="21" spans="1:17" ht="13.2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4"/>
      <c r="N21" s="14"/>
      <c r="O21" s="14"/>
      <c r="P21" s="14"/>
      <c r="Q21" s="1"/>
    </row>
    <row r="22" spans="1:17" ht="13.2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4"/>
      <c r="N22" s="14"/>
      <c r="O22" s="14"/>
      <c r="P22" s="14"/>
      <c r="Q22" s="1"/>
    </row>
    <row r="23" spans="1:17" ht="13.2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4"/>
      <c r="N23" s="14"/>
      <c r="O23" s="14"/>
      <c r="P23" s="14"/>
      <c r="Q23" s="1"/>
    </row>
    <row r="24" spans="1:17" ht="13.2" x14ac:dyDescent="0.25">
      <c r="A24" s="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</row>
    <row r="25" spans="1:17" ht="13.2" x14ac:dyDescent="0.25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</row>
    <row r="26" spans="1:17" ht="13.2" x14ac:dyDescent="0.25">
      <c r="A26" s="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</row>
    <row r="27" spans="1:17" ht="13.2" x14ac:dyDescent="0.25">
      <c r="A27" s="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</row>
  </sheetData>
  <mergeCells count="1">
    <mergeCell ref="A1:P1"/>
  </mergeCell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боржники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Deputat_VRU</dc:creator>
  <cp:lastModifiedBy>Deputat_VRU</cp:lastModifiedBy>
  <dcterms:created xsi:type="dcterms:W3CDTF">2021-11-18T07:03:00Z</dcterms:created>
  <dcterms:modified xsi:type="dcterms:W3CDTF">2021-11-18T07:03:00Z</dcterms:modified>
</cp:coreProperties>
</file>